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ain\OKK\OKK\- ОТДЕЛ МОНИТОРИНГА\Мониторинг платы на сайт\2020\"/>
    </mc:Choice>
  </mc:AlternateContent>
  <xr:revisionPtr revIDLastSave="0" documentId="13_ncr:1_{2F29B91F-F508-48F0-B826-71BB0CF0A232}" xr6:coauthVersionLast="45" xr6:coauthVersionMax="45" xr10:uidLastSave="{00000000-0000-0000-0000-000000000000}"/>
  <bookViews>
    <workbookView xWindow="11115" yWindow="5355" windowWidth="8415" windowHeight="8775" xr2:uid="{00000000-000D-0000-FFFF-FFFF00000000}"/>
  </bookViews>
  <sheets>
    <sheet name="октябрь 20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MAX_IDX_1">'[1]МАКС 1'!$CZ$90</definedName>
    <definedName name="MAX_IDX_7">'[2]МАКС 7'!$CZ$104</definedName>
    <definedName name="REGION_AVG_GROWTH">[3]BY_REGION!$B$12</definedName>
    <definedName name="REGION_AVG_OMSU_GROWTH">[3]BY_REGION!$G$12</definedName>
    <definedName name="regulation_year">[3]TECHSHEET!$E$34</definedName>
    <definedName name="report_month">[3]TECHSHEET!$E$36</definedName>
    <definedName name="TEMPLATE_VERSION">[3]Отчёты!$I$2</definedName>
  </definedNames>
  <calcPr calcId="181029"/>
  <customWorkbookViews>
    <customWorkbookView name="Светлана Огурцова - Личное представление" guid="{5E10FE7E-75E5-43B7-89AE-98B52A145366}" mergeInterval="0" personalView="1" maximized="1" windowWidth="1543" windowHeight="522" activeSheetId="1"/>
    <customWorkbookView name="Надежда Волосникова - Личное представление" guid="{CE71AF22-B1C7-4314-AC25-D2A026F9ABBD}" mergeInterval="0" personalView="1" maximized="1" windowWidth="1596" windowHeight="635" activeSheetId="1"/>
    <customWorkbookView name="Наталья Чоботар - Личное представление" guid="{AB10F5EB-FBAC-4215-B543-24F328A8BD4F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D31" i="1" l="1"/>
  <c r="D30" i="1" l="1"/>
  <c r="D29" i="1" l="1"/>
  <c r="D28" i="1" l="1"/>
  <c r="D27" i="1" l="1"/>
  <c r="D26" i="1" l="1"/>
  <c r="D25" i="1"/>
  <c r="D24" i="1"/>
  <c r="D23" i="1"/>
  <c r="D22" i="1"/>
  <c r="D21" i="1"/>
  <c r="D20" i="1"/>
  <c r="D19" i="1"/>
  <c r="D8" i="1" l="1"/>
  <c r="D7" i="1" l="1"/>
  <c r="D6" i="1" l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</calcChain>
</file>

<file path=xl/sharedStrings.xml><?xml version="1.0" encoding="utf-8"?>
<sst xmlns="http://schemas.openxmlformats.org/spreadsheetml/2006/main" count="84" uniqueCount="84">
  <si>
    <t>город Анжеро-Судженск</t>
  </si>
  <si>
    <t>город Белово</t>
  </si>
  <si>
    <t>город Березовский</t>
  </si>
  <si>
    <t>город Калтан</t>
  </si>
  <si>
    <t>город Кемерово</t>
  </si>
  <si>
    <t>город Киселевск</t>
  </si>
  <si>
    <t>город Ленинск-Кузнецкий</t>
  </si>
  <si>
    <t>город Междуреченск</t>
  </si>
  <si>
    <t>город Мыски</t>
  </si>
  <si>
    <t>город Новокузнецк</t>
  </si>
  <si>
    <t>город Осинники</t>
  </si>
  <si>
    <t>город Полысаево</t>
  </si>
  <si>
    <t>город Прокопьевск</t>
  </si>
  <si>
    <t>город Тайга</t>
  </si>
  <si>
    <t>город Юрга</t>
  </si>
  <si>
    <t>поселок городского типа Краснобродский</t>
  </si>
  <si>
    <t>Сельское поселение Беловского муниципального района/Бековское</t>
  </si>
  <si>
    <t>Сельское поселение Беловского муниципального района/Евтинское</t>
  </si>
  <si>
    <t>Сельское поселение Беловского муниципального района/Менчерепское</t>
  </si>
  <si>
    <t>Сельское поселение Беловского муниципального района/Моховское</t>
  </si>
  <si>
    <t>Сельское поселение Беловского муниципального района/Новобачатское</t>
  </si>
  <si>
    <t>Сельское поселение Беловского муниципального района/Пермяковское</t>
  </si>
  <si>
    <t>Сельское поселение Беловского муниципального района/Старобачатское</t>
  </si>
  <si>
    <t>Сельское поселение Беловского муниципального района/Старопестеревское</t>
  </si>
  <si>
    <t>Городское поселение Мариинского муниципального района/город Мариинск</t>
  </si>
  <si>
    <t>Сельское поселение Мариинского муниципального района/Белогородское</t>
  </si>
  <si>
    <t>Сельское поселение Мариинского муниципального района/Благовещенское</t>
  </si>
  <si>
    <t>Сельское поселение Мариинского муниципального района/Большеантибесское</t>
  </si>
  <si>
    <t>Сельское поселение Мариинского муниципального района/Калининское</t>
  </si>
  <si>
    <t>Сельское поселение Мариинского муниципального района/Кийское</t>
  </si>
  <si>
    <t>Сельское поселение Мариинского муниципального района/Красноорловское</t>
  </si>
  <si>
    <t>Сельское поселение Мариинского муниципального района/Лебяжье</t>
  </si>
  <si>
    <t>Сельское поселение Мариинского муниципального района/Малопесчанское</t>
  </si>
  <si>
    <t>Сельское поселение Мариинского муниципального района/Николаевское</t>
  </si>
  <si>
    <t>Сельское поселение Мариинского муниципального района/Первомайское</t>
  </si>
  <si>
    <t>Сельское поселение Мариинского муниципального района/Сусловское</t>
  </si>
  <si>
    <t>Сельское поселение Мариинского муниципального района/Таежно-Михайловское</t>
  </si>
  <si>
    <t>Сельское поселение Новокузнецкого муниципального района/Загорское</t>
  </si>
  <si>
    <t>Сельское поселение Новокузнецкого муниципального района/Красулинское</t>
  </si>
  <si>
    <t>Сельское поселение Новокузнецкого муниципального района/Кузедеевское</t>
  </si>
  <si>
    <t>Сельское поселение Новокузнецкого муниципального района/Сосновское</t>
  </si>
  <si>
    <t>Сельское поселение Новокузнецкого муниципального района/Терсинское</t>
  </si>
  <si>
    <t>Сельское поселение Новокузнецкого муниципального района/Центральное</t>
  </si>
  <si>
    <t>Городское поселение Таштагольского муниципального района/город Таштагол</t>
  </si>
  <si>
    <t>Городское поселение Таштагольского муниципального района/п.г.т. Каз</t>
  </si>
  <si>
    <t>Городское поселение Таштагольского муниципального района/п.г.т. Мундыбаш</t>
  </si>
  <si>
    <t>Городское поселение Таштагольского муниципального района/п.г.т. Спасск</t>
  </si>
  <si>
    <t>Городское поселение Таштагольского муниципального района/п.г.т. Темиртау</t>
  </si>
  <si>
    <t>Городское поселение Таштагольского муниципального района/п.г.т. Шерегеш</t>
  </si>
  <si>
    <t>Сельское поселение Таштагольского муниципального района/Каларское</t>
  </si>
  <si>
    <t>Сельское поселение Таштагольского муниципального района/Коуринское</t>
  </si>
  <si>
    <t>Сельское поселение Таштагольского муниципального района/Кызыл-Шорское</t>
  </si>
  <si>
    <t>Сельское поселение Таштагольского муниципального района/Усть-Кабырзинское</t>
  </si>
  <si>
    <t>Городское поселение Тисульского муниципального района/п.г.т. Белогорск</t>
  </si>
  <si>
    <t>Городское поселение Тисульского муниципального района/п.г.т. Тисуль</t>
  </si>
  <si>
    <t>Городское поселение Тисульского муниципального района/п.г.т.Комсомольск</t>
  </si>
  <si>
    <t>Сельское поселение Тисульского муниципального района/Берикульское</t>
  </si>
  <si>
    <t>Сельское поселение Тисульского муниципального района/Большебарандатское</t>
  </si>
  <si>
    <t>Сельское поселение Тисульского муниципального района/Куликовское</t>
  </si>
  <si>
    <t>Сельское поселение Тисульского муниципального района/Листвянское</t>
  </si>
  <si>
    <t>Сельское поселение Тисульского муниципального района/Полуторниковское</t>
  </si>
  <si>
    <t>Сельское поселение Тисульского муниципального района/Серебряковское</t>
  </si>
  <si>
    <t>Сельское поселение Тисульского муниципального района/Тамбарское</t>
  </si>
  <si>
    <t>Сельское поселение Тисульского муниципального района/Третьяковское</t>
  </si>
  <si>
    <t>Сельское поселение Тисульского муниципального района/Утинское</t>
  </si>
  <si>
    <t>Сельское поселение Тисульского муниципального района/Центральное</t>
  </si>
  <si>
    <t xml:space="preserve">№ </t>
  </si>
  <si>
    <t>МО</t>
  </si>
  <si>
    <t>Установленный предельный индекс по муниципальному образованию, %</t>
  </si>
  <si>
    <t>Фактический индекс роста платы за коммунальные услуги (от декабря 2019 г.) по муниципальному образованию (максимальный, для граждан с наиболее невыгодным набором услуг), %</t>
  </si>
  <si>
    <t>Гурьевский муниципальный округ</t>
  </si>
  <si>
    <t>Ижморский муниципальный округ</t>
  </si>
  <si>
    <t>Кемеровский муниципальный округ</t>
  </si>
  <si>
    <t>Крапивинский муниципальный округ</t>
  </si>
  <si>
    <t>Ленинск-Кузнецкий муниципальный округ</t>
  </si>
  <si>
    <t>Прокопьевский муниципальный округ</t>
  </si>
  <si>
    <t>Промышленновский муниципальный округ</t>
  </si>
  <si>
    <t>Топкинский муниципальный округ</t>
  </si>
  <si>
    <t xml:space="preserve"> Тяжинский муниципальный округ</t>
  </si>
  <si>
    <t>Чебулинский муниципальный округ</t>
  </si>
  <si>
    <t>Юргинский муниципальный округ</t>
  </si>
  <si>
    <t>Яйский муниципальный округ</t>
  </si>
  <si>
    <t>Яшкинский муниципальный округ</t>
  </si>
  <si>
    <t>Мониторинг соблюдения предельных (максимальных) индексов изменения размера вносимой гражданами платы за коммунальные услуги в муниципальных образованиях Кемеровской области за октябрь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</si>
</sst>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indexed="9"/>
      <name val="Tahoma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9"/>
      <color indexed="10"/>
      <name val="Tahoma"/>
      <family val="2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3" fillId="0" borderId="1" applyBorder="0">
      <alignment horizontal="center" vertical="center" wrapText="1"/>
    </xf>
    <xf numFmtId="49" fontId="4" fillId="0" borderId="0" applyBorder="0">
      <alignment vertical="top"/>
    </xf>
    <xf numFmtId="0" fontId="1" fillId="0" borderId="0"/>
  </cellStyleXfs>
  <cellXfs count="1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center" wrapText="1"/>
    </xf>
    <xf numFmtId="0" fontId="2" fillId="2" borderId="2" xfId="1" applyFont="1" applyFill="1" applyBorder="1">
      <alignment horizontal="center" vertical="center" wrapText="1"/>
    </xf>
    <xf numFmtId="0" fontId="0" fillId="2" borderId="3" xfId="1" applyFont="1" applyFill="1" applyBorder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1" applyFont="1" applyBorder="1">
      <alignment horizontal="center" vertical="center" wrapText="1"/>
    </xf>
    <xf numFmtId="49" fontId="7" fillId="0" borderId="4" xfId="1" applyNumberFormat="1" applyFont="1" applyBorder="1">
      <alignment horizontal="center" vertical="center" wrapText="1"/>
    </xf>
    <xf numFmtId="2" fontId="7" fillId="0" borderId="4" xfId="1" applyNumberFormat="1" applyFont="1" applyBorder="1">
      <alignment horizontal="center" vertical="center" wrapText="1"/>
    </xf>
    <xf numFmtId="4" fontId="7" fillId="3" borderId="4" xfId="1" applyNumberFormat="1" applyFont="1" applyFill="1" applyBorder="1">
      <alignment horizontal="center" vertical="center" wrapText="1"/>
    </xf>
    <xf numFmtId="4" fontId="0" fillId="0" borderId="0" xfId="0" applyNumberFormat="1"/>
    <xf numFmtId="4" fontId="7" fillId="3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8" fillId="0" borderId="5" xfId="0" applyFont="1" applyBorder="1" applyAlignment="1">
      <alignment horizontal="center" wrapText="1"/>
    </xf>
  </cellXfs>
  <cellStyles count="4">
    <cellStyle name="ЗаголовокСтолбца" xfId="1" xr:uid="{00000000-0005-0000-0000-000000000000}"/>
    <cellStyle name="Обычный" xfId="0" builtinId="0"/>
    <cellStyle name="Обычный 10" xfId="2" xr:uid="{00000000-0005-0000-0000-000002000000}"/>
    <cellStyle name="Обычный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18\05.08\&#1050;%20&#1086;&#1090;&#1087;&#1088;&#1072;&#1074;&#1082;&#1077;\&#1075;.%20&#1040;-&#1057;&#1091;&#1076;&#1078;&#1077;&#1085;&#1089;&#1082;%20.07.xlsb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86;.%20&#1050;&#1088;&#1072;&#1087;&#1080;&#1074;&#1080;&#1085;&#1089;&#1082;&#1080;&#1081;%20.09(Report_No_21).xls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86;.%20&#1051;-&#1050;&#1091;&#1079;&#1085;&#1077;&#1094;&#1082;&#1080;&#1081;%20.09(Report_No_22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88;.%20&#1041;&#1077;&#1083;&#1086;&#1074;&#1089;&#1082;&#1080;&#1081;%20.09(Report_No_17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52;&#1086;&#1085;&#1080;&#1090;&#1086;&#1088;&#1080;&#1085;&#1075;%20&#1087;&#1083;&#1072;&#1090;&#1099;%20&#1085;&#1072;%20&#1089;&#1072;&#1081;&#1090;\2019\GENERATOR.OREP.KU.2014.MONTHLY.11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75;.%20&#1050;&#1072;&#1083;&#1090;&#1072;&#1085;%20.09(Report_No_4)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75;.%20&#1050;&#1077;&#1084;&#1077;&#1088;&#1086;&#1074;&#1086;%20.09(Report_No_5)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75;.%20&#1050;&#1080;&#1089;&#1077;&#1083;&#1077;&#1074;&#1089;&#1082;%20.09(Report_No_6).xlsb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86;.%20&#1043;&#1091;&#1088;&#1100;&#1077;&#1074;&#1089;&#1082;&#1080;&#1081;%20.09(Report_No_18)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86;.%20&#1048;&#1078;&#1084;&#1086;&#1088;&#1089;&#1082;&#1080;&#1081;%20.09(Report_No_19).xlsb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\okk\-%20&#1054;&#1058;&#1044;&#1045;&#1051;%20&#1052;&#1054;&#1053;&#1048;&#1058;&#1054;&#1056;&#1048;&#1053;&#1043;&#1040;\&#1084;&#1077;&#1089;.%2005%20&#1095;&#1080;&#1089;&#1083;&#1072;%20%20&#1055;&#1051;&#1040;&#1058;&#1040;%20&#1043;&#1056;&#1040;&#1046;&#1044;&#1040;&#1053;\2020\15.10\&#1043;&#1086;&#1090;&#1086;&#1074;&#1099;&#1077;\&#1086;.%20&#1050;&#1077;&#1084;&#1077;&#1088;&#1086;&#1074;&#1089;&#1082;&#1080;&#1081;%20.09(Report_No_20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Список МО"/>
      <sheetName val="Обоснование роста"/>
      <sheetName val="ИРР"/>
      <sheetName val="ПУ"/>
      <sheetName val="ПКНП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Отпуск ТЭ"/>
      <sheetName val="Отпуск ЭЭ (1-СТ)"/>
      <sheetName val="Отпуск ЭЭ (ЗОН)"/>
      <sheetName val="ORG_TF"/>
      <sheetName val="VBLAG_NM"/>
      <sheetName val="TECHSHEET"/>
      <sheetName val="tech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RP_ORG_TF"/>
      <sheetName val="BP_ORG_TF"/>
      <sheetName val="RP_NVV"/>
      <sheetName val="BP_NVV"/>
      <sheetName val="LIST_MO_DICTIONARY"/>
      <sheetName val="RFNM_DICTIONARY"/>
      <sheetName val="NTKU1X_LIST_MO_BY_RN"/>
      <sheetName val="NTKU1X_OKTMO_INDICATORS"/>
      <sheetName val="NTKU1X_LIST_MO"/>
      <sheetName val="NTKU1X_CE"/>
      <sheetName val="NTKU1X_EC"/>
      <sheetName val="NTKU1X_RFNM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ADVOCACY"/>
      <sheetName val="NTKU1X_VBLAG"/>
      <sheetName val="NTKU1X_VBLAG_TOTAL"/>
      <sheetName val="NTKU1X_VLD_HEATING_EE"/>
      <sheetName val="NTKU1X_VLD_SPLR_HEATING_EE"/>
      <sheetName val="NTKU1X_OKTMO_CTZN_COUNT"/>
      <sheetName val="modVLDGeneral"/>
      <sheetName val="modVLDCommon"/>
      <sheetName val="modVLDListMO"/>
      <sheetName val="modVLDData"/>
      <sheetName val="modAVG"/>
      <sheetName val="modMAX"/>
      <sheetName val="modCommandButton"/>
      <sheetName val="modListMO"/>
      <sheetName val="modfrmRegion"/>
      <sheetName val="modfrmVBLAG"/>
      <sheetName val="modfrmReestr"/>
      <sheetName val="modfrmOrg"/>
      <sheetName val="modfrmNTKU1XCheckInIsInProgress"/>
      <sheetName val="modfrmNTKU1XUpdateIsInProgress"/>
      <sheetName val="modUpdTemplMain"/>
      <sheetName val="modfrmCheckUpdates"/>
      <sheetName val="modfrmKU_LENGTH_PERIOD"/>
      <sheetName val="modfrmDateChoose"/>
      <sheetName val="modfrmNormativeDetailed"/>
      <sheetName val="modTF"/>
      <sheetName val="modNM"/>
      <sheetName val="modSUBS_JKU"/>
      <sheetName val="modSUBS_IDX"/>
      <sheetName val="modADVOCACY"/>
      <sheetName val="modCE"/>
      <sheetName val="modEC"/>
      <sheetName val="modRFNM"/>
      <sheetName val="modIHLCommandBar"/>
      <sheetName val="modfrmHOTVSNAAdditionalOrgData"/>
      <sheetName val="modGeneralProcedures"/>
      <sheetName val="modUIButtons"/>
      <sheetName val="modInfo"/>
      <sheetName val="modfrmDynamicList"/>
      <sheetName val="modfrmADDRESSEditor"/>
      <sheetName val="modfrmORGTFList"/>
      <sheetName val="modfrmORGSelector"/>
      <sheetName val="modFactIss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0">
          <cell r="CZ90">
            <v>105.79307728210689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/>
      <sheetData sheetId="1"/>
      <sheetData sheetId="2"/>
      <sheetData sheetId="3"/>
      <sheetData sheetId="4">
        <row r="22">
          <cell r="H22">
            <v>4.0584728744668581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/>
      <sheetData sheetId="1"/>
      <sheetData sheetId="2"/>
      <sheetData sheetId="3"/>
      <sheetData sheetId="4">
        <row r="22">
          <cell r="H22">
            <v>4.3242475986004223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2">
          <cell r="H22">
            <v>4.0025841682324739</v>
          </cell>
        </row>
        <row r="24">
          <cell r="H24">
            <v>3.8882979618888811</v>
          </cell>
        </row>
        <row r="26">
          <cell r="H26">
            <v>3.8351815527867927</v>
          </cell>
        </row>
        <row r="28">
          <cell r="H28">
            <v>3.8517380484041297</v>
          </cell>
        </row>
        <row r="30">
          <cell r="H30">
            <v>3.8517380484041297</v>
          </cell>
        </row>
        <row r="32">
          <cell r="H32">
            <v>3.5795100883274387</v>
          </cell>
        </row>
        <row r="34">
          <cell r="H34">
            <v>3.5795100883274387</v>
          </cell>
        </row>
        <row r="36">
          <cell r="H36">
            <v>3.9058881158213126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04">
          <cell r="CZ104">
            <v>103.57951008832744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ёты"/>
      <sheetName val="Индексы роста"/>
      <sheetName val="Выручка"/>
      <sheetName val="Просмотр данных"/>
      <sheetName val="modCharts"/>
      <sheetName val="Д1"/>
      <sheetName val="Д2"/>
      <sheetName val="Д3"/>
      <sheetName val="BY_REGION"/>
      <sheetName val="BY_MR"/>
      <sheetName val="BY_MO"/>
      <sheetName val="Субсидии"/>
      <sheetName val="Результаты"/>
      <sheetName val="Найденные номера отчётов"/>
      <sheetName val="REESTR_MO"/>
      <sheetName val="modKU_RATIO"/>
      <sheetName val="modNVV_RATIO"/>
      <sheetName val="modGetGeoBase"/>
      <sheetName val="modUpdateSheet"/>
      <sheetName val="modUpdate"/>
      <sheetName val="modGeneratorUpdate"/>
      <sheetName val="TECHSHEET"/>
      <sheetName val="modfrmGenerateIsInProgress"/>
      <sheetName val="modDownloadTemplate"/>
      <sheetName val="SUBS_JKU"/>
      <sheetName val="SUBS_IDX"/>
      <sheetName val="modTransformSheet"/>
      <sheetName val="TransformActions"/>
      <sheetName val="modCommandButton"/>
      <sheetName val="modReadKURatioSheet"/>
      <sheetName val="modReadNVVRatioSheet"/>
    </sheetNames>
    <sheetDataSet>
      <sheetData sheetId="0">
        <row r="2">
          <cell r="I2" t="str">
            <v>OREP.KU.2014.MONTHLY.11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>
        <row r="12">
          <cell r="B12">
            <v>104.6738108594337</v>
          </cell>
          <cell r="G12">
            <v>104.31627625497751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4">
          <cell r="E34">
            <v>2014</v>
          </cell>
        </row>
        <row r="36">
          <cell r="E36" t="str">
            <v>Ноябрь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/>
      <sheetData sheetId="1"/>
      <sheetData sheetId="2"/>
      <sheetData sheetId="3"/>
      <sheetData sheetId="4">
        <row r="22">
          <cell r="H22">
            <v>6.3577564294088518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/>
      <sheetData sheetId="1"/>
      <sheetData sheetId="2"/>
      <sheetData sheetId="3"/>
      <sheetData sheetId="4">
        <row r="22">
          <cell r="H22">
            <v>13.445489003215556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2">
          <cell r="H22">
            <v>4.4618913204212447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2">
          <cell r="H22">
            <v>4.2290429892296544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/>
      <sheetData sheetId="1"/>
      <sheetData sheetId="2"/>
      <sheetData sheetId="3"/>
      <sheetData sheetId="4">
        <row r="22">
          <cell r="H22">
            <v>4.2999989712566986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TECHSHEET"/>
      <sheetName val="tech"/>
      <sheetName val="Список МО"/>
      <sheetName val="Рост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modGetGeoBase"/>
      <sheetName val="REESTR_FILTERED"/>
      <sheetName val="REESTR_ORG"/>
      <sheetName val="REESTR_LOCATION"/>
      <sheetName val="REESTR_MO"/>
      <sheetName val="NTKU1X_BP_ORG_TF"/>
      <sheetName val="NTKU1X_RP_ORG_TF"/>
      <sheetName val="PLAN1X_BP_ORG_TF"/>
      <sheetName val="PLAN1X_RP_ORG_TF"/>
      <sheetName val="PLAN1X_BP_NVV"/>
      <sheetName val="PLAN1X_RP_NVV"/>
      <sheetName val="LIST_MO_DICTIONARY"/>
      <sheetName val="FILE_STORE_DATA"/>
      <sheetName val="NTKU1X_LIST_MO_BY_RN"/>
      <sheetName val="NTKU1X_OKTMO_INDICATORS"/>
      <sheetName val="NTKU1X_LIST_MO"/>
      <sheetName val="NTKU1X_EC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VBLAG"/>
      <sheetName val="NTKU1X_VBLAG_TOTAL"/>
      <sheetName val="NTKU1X_VLD_SPLR_HEATING"/>
      <sheetName val="NTKU1X_VLD_MISSED_SPLR"/>
      <sheetName val="NTKU1X_VLD_NONEXISTENT_SPLR"/>
      <sheetName val="HSMW_NM"/>
      <sheetName val="HEATING_NM"/>
      <sheetName val="HOTVSNA_ENR_NM"/>
      <sheetName val="HSMW_VBLAG"/>
      <sheetName val="HEATING_VBLAG"/>
      <sheetName val="HOTVSNA_ENR_VBLAG"/>
      <sheetName val="modVLDGeneral"/>
      <sheetName val="modVLDCommon"/>
      <sheetName val="modVLDListMO"/>
      <sheetName val="modVLDData"/>
      <sheetName val="modAVG"/>
      <sheetName val="modMAX"/>
      <sheetName val="modRequestReestrData"/>
      <sheetName val="modRequestSpecificData"/>
      <sheetName val="modListMO"/>
      <sheetName val="modfrmRegion"/>
      <sheetName val="modfrmVBLAG"/>
      <sheetName val="modfrmReestr"/>
      <sheetName val="modfrmOrg"/>
      <sheetName val="modfrmNTKU1XCheckIn"/>
      <sheetName val="modfrmNTKU1XUpdate"/>
      <sheetName val="modUpdTemplMain"/>
      <sheetName val="modfrmCheckUpdates"/>
      <sheetName val="modfrmAVGPeriodLength"/>
      <sheetName val="modfrmDateChoose"/>
      <sheetName val="modfrmNMDetailed"/>
      <sheetName val="modTF"/>
      <sheetName val="modNM"/>
      <sheetName val="modSUBS_JKU"/>
      <sheetName val="modSUBS_IDX"/>
      <sheetName val="modEC"/>
      <sheetName val="modIHLCommandBar"/>
      <sheetName val="modGeneralAPI"/>
      <sheetName val="modServiceAPI"/>
      <sheetName val="modNTKU1XACRoutines"/>
      <sheetName val="modUIButtons"/>
      <sheetName val="modInfo"/>
      <sheetName val="modfrmDynamicList"/>
      <sheetName val="modfrmADDRESSEditor"/>
      <sheetName val="modfrmORGTFList"/>
    </sheetNames>
    <sheetDataSet>
      <sheetData sheetId="0"/>
      <sheetData sheetId="1"/>
      <sheetData sheetId="2"/>
      <sheetData sheetId="3"/>
      <sheetData sheetId="4">
        <row r="22">
          <cell r="H22">
            <v>4.0086120109830432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0"/>
  <sheetViews>
    <sheetView tabSelected="1" zoomScale="80" zoomScaleNormal="80" workbookViewId="0">
      <pane ySplit="2" topLeftCell="A71" activePane="bottomLeft" state="frozen"/>
      <selection pane="bottomLeft" activeCell="F80" sqref="F80"/>
    </sheetView>
  </sheetViews>
  <sheetFormatPr defaultRowHeight="15" x14ac:dyDescent="0.25"/>
  <cols>
    <col min="2" max="2" width="31.140625" customWidth="1"/>
    <col min="3" max="3" width="18.85546875" customWidth="1"/>
    <col min="4" max="4" width="22.85546875" customWidth="1"/>
    <col min="5" max="5" width="15.42578125" customWidth="1"/>
  </cols>
  <sheetData>
    <row r="1" spans="1:6" ht="73.5" customHeight="1" x14ac:dyDescent="0.25">
      <c r="A1" s="16" t="s">
        <v>83</v>
      </c>
      <c r="B1" s="16"/>
      <c r="C1" s="16"/>
      <c r="D1" s="16"/>
    </row>
    <row r="2" spans="1:6" ht="165.75" customHeight="1" x14ac:dyDescent="0.25">
      <c r="A2" s="7" t="s">
        <v>66</v>
      </c>
      <c r="B2" s="7" t="s">
        <v>67</v>
      </c>
      <c r="C2" s="8" t="s">
        <v>68</v>
      </c>
      <c r="D2" s="8" t="s">
        <v>69</v>
      </c>
    </row>
    <row r="3" spans="1:6" ht="20.25" customHeight="1" x14ac:dyDescent="0.25">
      <c r="A3" s="9">
        <v>1</v>
      </c>
      <c r="B3" s="10" t="s">
        <v>0</v>
      </c>
      <c r="C3" s="11">
        <v>0</v>
      </c>
      <c r="D3" s="12">
        <v>3.3373235898970961</v>
      </c>
      <c r="E3" s="13"/>
      <c r="F3" s="13"/>
    </row>
    <row r="4" spans="1:6" ht="20.25" customHeight="1" x14ac:dyDescent="0.25">
      <c r="A4" s="9">
        <f>A3+1</f>
        <v>2</v>
      </c>
      <c r="B4" s="10" t="s">
        <v>1</v>
      </c>
      <c r="C4" s="11">
        <v>0</v>
      </c>
      <c r="D4" s="12">
        <v>3.3262836487314615</v>
      </c>
      <c r="E4" s="13"/>
    </row>
    <row r="5" spans="1:6" ht="20.25" customHeight="1" x14ac:dyDescent="0.25">
      <c r="A5" s="9">
        <f t="shared" ref="A5:A27" si="0">A4+1</f>
        <v>3</v>
      </c>
      <c r="B5" s="10" t="s">
        <v>2</v>
      </c>
      <c r="C5" s="11">
        <v>0</v>
      </c>
      <c r="D5" s="12">
        <v>3.0267009468691839</v>
      </c>
      <c r="E5" s="13"/>
    </row>
    <row r="6" spans="1:6" ht="20.25" customHeight="1" x14ac:dyDescent="0.25">
      <c r="A6" s="9">
        <f t="shared" si="0"/>
        <v>4</v>
      </c>
      <c r="B6" s="10" t="s">
        <v>3</v>
      </c>
      <c r="C6" s="11">
        <v>0</v>
      </c>
      <c r="D6" s="12">
        <f>'[4]Список МО'!$H$22</f>
        <v>6.3577564294088518</v>
      </c>
      <c r="E6" s="13"/>
    </row>
    <row r="7" spans="1:6" ht="20.25" customHeight="1" x14ac:dyDescent="0.25">
      <c r="A7" s="9">
        <f t="shared" si="0"/>
        <v>5</v>
      </c>
      <c r="B7" s="10" t="s">
        <v>4</v>
      </c>
      <c r="C7" s="11">
        <v>0</v>
      </c>
      <c r="D7" s="12">
        <f>'[5]Список МО'!$H$22</f>
        <v>13.445489003215556</v>
      </c>
      <c r="E7" s="13"/>
    </row>
    <row r="8" spans="1:6" ht="20.25" customHeight="1" x14ac:dyDescent="0.25">
      <c r="A8" s="9">
        <f t="shared" si="0"/>
        <v>6</v>
      </c>
      <c r="B8" s="10" t="s">
        <v>5</v>
      </c>
      <c r="C8" s="11">
        <v>0</v>
      </c>
      <c r="D8" s="12">
        <f>'[6]Список МО'!$H$22</f>
        <v>4.4618913204212447</v>
      </c>
      <c r="E8" s="13"/>
    </row>
    <row r="9" spans="1:6" ht="20.25" customHeight="1" x14ac:dyDescent="0.25">
      <c r="A9" s="9">
        <f t="shared" si="0"/>
        <v>7</v>
      </c>
      <c r="B9" s="10" t="s">
        <v>6</v>
      </c>
      <c r="C9" s="11">
        <v>0</v>
      </c>
      <c r="D9" s="12">
        <v>3.59</v>
      </c>
      <c r="E9" s="13"/>
    </row>
    <row r="10" spans="1:6" ht="20.25" customHeight="1" x14ac:dyDescent="0.25">
      <c r="A10" s="9">
        <f t="shared" si="0"/>
        <v>8</v>
      </c>
      <c r="B10" s="10" t="s">
        <v>7</v>
      </c>
      <c r="C10" s="11">
        <v>0</v>
      </c>
      <c r="D10" s="12">
        <v>4.8499999999999996</v>
      </c>
      <c r="E10" s="13"/>
    </row>
    <row r="11" spans="1:6" ht="20.25" customHeight="1" x14ac:dyDescent="0.25">
      <c r="A11" s="9">
        <f t="shared" si="0"/>
        <v>9</v>
      </c>
      <c r="B11" s="10" t="s">
        <v>8</v>
      </c>
      <c r="C11" s="11">
        <v>0</v>
      </c>
      <c r="D11" s="12">
        <v>6.6</v>
      </c>
      <c r="E11" s="13"/>
    </row>
    <row r="12" spans="1:6" ht="20.25" customHeight="1" x14ac:dyDescent="0.25">
      <c r="A12" s="9">
        <f t="shared" si="0"/>
        <v>10</v>
      </c>
      <c r="B12" s="10" t="s">
        <v>9</v>
      </c>
      <c r="C12" s="11">
        <v>0</v>
      </c>
      <c r="D12" s="12">
        <v>14.81</v>
      </c>
      <c r="E12" s="13"/>
    </row>
    <row r="13" spans="1:6" ht="20.25" customHeight="1" x14ac:dyDescent="0.25">
      <c r="A13" s="9">
        <f t="shared" si="0"/>
        <v>11</v>
      </c>
      <c r="B13" s="10" t="s">
        <v>10</v>
      </c>
      <c r="C13" s="11">
        <v>0</v>
      </c>
      <c r="D13" s="12">
        <v>4.5809896598916851</v>
      </c>
      <c r="E13" s="13"/>
    </row>
    <row r="14" spans="1:6" ht="20.25" customHeight="1" x14ac:dyDescent="0.25">
      <c r="A14" s="9">
        <f t="shared" si="0"/>
        <v>12</v>
      </c>
      <c r="B14" s="10" t="s">
        <v>11</v>
      </c>
      <c r="C14" s="11">
        <v>0</v>
      </c>
      <c r="D14" s="12">
        <v>3.7945642895760727</v>
      </c>
      <c r="E14" s="13"/>
    </row>
    <row r="15" spans="1:6" ht="20.25" customHeight="1" x14ac:dyDescent="0.25">
      <c r="A15" s="9">
        <f t="shared" si="0"/>
        <v>13</v>
      </c>
      <c r="B15" s="10" t="s">
        <v>12</v>
      </c>
      <c r="C15" s="11">
        <v>0</v>
      </c>
      <c r="D15" s="12">
        <v>4.4586263669162349</v>
      </c>
      <c r="E15" s="13"/>
    </row>
    <row r="16" spans="1:6" ht="20.25" customHeight="1" x14ac:dyDescent="0.25">
      <c r="A16" s="9">
        <f t="shared" si="0"/>
        <v>14</v>
      </c>
      <c r="B16" s="10" t="s">
        <v>13</v>
      </c>
      <c r="C16" s="11">
        <v>0</v>
      </c>
      <c r="D16" s="12">
        <v>3.536482476982016</v>
      </c>
      <c r="E16" s="13"/>
    </row>
    <row r="17" spans="1:5" ht="20.25" customHeight="1" x14ac:dyDescent="0.25">
      <c r="A17" s="9">
        <f t="shared" si="0"/>
        <v>15</v>
      </c>
      <c r="B17" s="10" t="s">
        <v>14</v>
      </c>
      <c r="C17" s="11">
        <v>0</v>
      </c>
      <c r="D17" s="12">
        <v>3.2064756395136556</v>
      </c>
      <c r="E17" s="13"/>
    </row>
    <row r="18" spans="1:5" ht="33.75" customHeight="1" x14ac:dyDescent="0.25">
      <c r="A18" s="9">
        <f t="shared" si="0"/>
        <v>16</v>
      </c>
      <c r="B18" s="10" t="s">
        <v>15</v>
      </c>
      <c r="C18" s="11">
        <v>0</v>
      </c>
      <c r="D18" s="12">
        <v>4.0999999999999996</v>
      </c>
      <c r="E18" s="13"/>
    </row>
    <row r="19" spans="1:5" ht="33.75" customHeight="1" x14ac:dyDescent="0.25">
      <c r="A19" s="9">
        <f t="shared" si="0"/>
        <v>17</v>
      </c>
      <c r="B19" s="10" t="s">
        <v>16</v>
      </c>
      <c r="C19" s="11">
        <v>0</v>
      </c>
      <c r="D19" s="12">
        <f>'[2]Список МО'!$H$22</f>
        <v>4.0025841682324739</v>
      </c>
      <c r="E19" s="13"/>
    </row>
    <row r="20" spans="1:5" ht="33.75" customHeight="1" x14ac:dyDescent="0.25">
      <c r="A20" s="9">
        <f t="shared" si="0"/>
        <v>18</v>
      </c>
      <c r="B20" s="10" t="s">
        <v>17</v>
      </c>
      <c r="C20" s="11">
        <v>0</v>
      </c>
      <c r="D20" s="12">
        <f>'[2]Список МО'!$H$24</f>
        <v>3.8882979618888811</v>
      </c>
      <c r="E20" s="13"/>
    </row>
    <row r="21" spans="1:5" ht="33.75" customHeight="1" x14ac:dyDescent="0.25">
      <c r="A21" s="9">
        <f t="shared" si="0"/>
        <v>19</v>
      </c>
      <c r="B21" s="10" t="s">
        <v>18</v>
      </c>
      <c r="C21" s="11">
        <v>0</v>
      </c>
      <c r="D21" s="12">
        <f>'[2]Список МО'!$H$26</f>
        <v>3.8351815527867927</v>
      </c>
      <c r="E21" s="13"/>
    </row>
    <row r="22" spans="1:5" ht="33.75" customHeight="1" x14ac:dyDescent="0.25">
      <c r="A22" s="9">
        <f t="shared" si="0"/>
        <v>20</v>
      </c>
      <c r="B22" s="10" t="s">
        <v>19</v>
      </c>
      <c r="C22" s="11">
        <v>0</v>
      </c>
      <c r="D22" s="12">
        <f>'[2]Список МО'!$H$28</f>
        <v>3.8517380484041297</v>
      </c>
      <c r="E22" s="13"/>
    </row>
    <row r="23" spans="1:5" ht="33.75" customHeight="1" x14ac:dyDescent="0.25">
      <c r="A23" s="9">
        <f t="shared" si="0"/>
        <v>21</v>
      </c>
      <c r="B23" s="10" t="s">
        <v>20</v>
      </c>
      <c r="C23" s="11">
        <v>0</v>
      </c>
      <c r="D23" s="12">
        <f>'[2]Список МО'!$H$30</f>
        <v>3.8517380484041297</v>
      </c>
      <c r="E23" s="13"/>
    </row>
    <row r="24" spans="1:5" ht="33.75" customHeight="1" x14ac:dyDescent="0.25">
      <c r="A24" s="9">
        <f t="shared" si="0"/>
        <v>22</v>
      </c>
      <c r="B24" s="10" t="s">
        <v>21</v>
      </c>
      <c r="C24" s="11">
        <v>0</v>
      </c>
      <c r="D24" s="12">
        <f>'[2]Список МО'!$H$32</f>
        <v>3.5795100883274387</v>
      </c>
      <c r="E24" s="13"/>
    </row>
    <row r="25" spans="1:5" ht="33.75" customHeight="1" x14ac:dyDescent="0.25">
      <c r="A25" s="9">
        <f t="shared" si="0"/>
        <v>23</v>
      </c>
      <c r="B25" s="10" t="s">
        <v>22</v>
      </c>
      <c r="C25" s="11">
        <v>0</v>
      </c>
      <c r="D25" s="12">
        <f>'[2]Список МО'!$H$34</f>
        <v>3.5795100883274387</v>
      </c>
      <c r="E25" s="13"/>
    </row>
    <row r="26" spans="1:5" ht="33.75" customHeight="1" x14ac:dyDescent="0.25">
      <c r="A26" s="9">
        <f t="shared" si="0"/>
        <v>24</v>
      </c>
      <c r="B26" s="10" t="s">
        <v>23</v>
      </c>
      <c r="C26" s="11">
        <v>0</v>
      </c>
      <c r="D26" s="12">
        <f>'[2]Список МО'!$H$36</f>
        <v>3.9058881158213126</v>
      </c>
      <c r="E26" s="13"/>
    </row>
    <row r="27" spans="1:5" ht="33.75" customHeight="1" x14ac:dyDescent="0.25">
      <c r="A27" s="9">
        <f t="shared" si="0"/>
        <v>25</v>
      </c>
      <c r="B27" s="10" t="s">
        <v>70</v>
      </c>
      <c r="C27" s="11">
        <v>0</v>
      </c>
      <c r="D27" s="12">
        <f>'[7]Список МО'!$H$22</f>
        <v>4.2290429892296544</v>
      </c>
      <c r="E27" s="13"/>
    </row>
    <row r="28" spans="1:5" ht="33.75" customHeight="1" x14ac:dyDescent="0.25">
      <c r="A28" s="9">
        <f>A27+1</f>
        <v>26</v>
      </c>
      <c r="B28" s="10" t="s">
        <v>71</v>
      </c>
      <c r="C28" s="11">
        <v>0</v>
      </c>
      <c r="D28" s="12">
        <f>'[8]Список МО'!$H$22</f>
        <v>4.2999989712566986</v>
      </c>
      <c r="E28" s="13"/>
    </row>
    <row r="29" spans="1:5" ht="33.75" customHeight="1" x14ac:dyDescent="0.25">
      <c r="A29" s="9">
        <f t="shared" ref="A29:A81" si="1">A28+1</f>
        <v>27</v>
      </c>
      <c r="B29" s="10" t="s">
        <v>72</v>
      </c>
      <c r="C29" s="11">
        <v>0</v>
      </c>
      <c r="D29" s="12">
        <f>'[9]Список МО'!$H$22</f>
        <v>4.0086120109830432</v>
      </c>
      <c r="E29" s="13"/>
    </row>
    <row r="30" spans="1:5" ht="33.75" customHeight="1" x14ac:dyDescent="0.25">
      <c r="A30" s="9">
        <f t="shared" si="1"/>
        <v>28</v>
      </c>
      <c r="B30" s="10" t="s">
        <v>73</v>
      </c>
      <c r="C30" s="11">
        <v>0</v>
      </c>
      <c r="D30" s="12">
        <f>'[10]Список МО'!$H$22</f>
        <v>4.0584728744668581</v>
      </c>
      <c r="E30" s="13"/>
    </row>
    <row r="31" spans="1:5" ht="33.75" customHeight="1" x14ac:dyDescent="0.25">
      <c r="A31" s="9">
        <f t="shared" si="1"/>
        <v>29</v>
      </c>
      <c r="B31" s="10" t="s">
        <v>74</v>
      </c>
      <c r="C31" s="11">
        <v>0</v>
      </c>
      <c r="D31" s="12">
        <f>'[11]Список МО'!$H$22</f>
        <v>4.3242475986004223</v>
      </c>
      <c r="E31" s="13"/>
    </row>
    <row r="32" spans="1:5" ht="33.75" customHeight="1" x14ac:dyDescent="0.25">
      <c r="A32" s="9">
        <f t="shared" si="1"/>
        <v>30</v>
      </c>
      <c r="B32" s="10" t="s">
        <v>24</v>
      </c>
      <c r="C32" s="11">
        <v>0</v>
      </c>
      <c r="D32" s="12">
        <v>3.9</v>
      </c>
      <c r="E32" s="13"/>
    </row>
    <row r="33" spans="1:5" ht="33.75" customHeight="1" x14ac:dyDescent="0.25">
      <c r="A33" s="9">
        <f t="shared" si="1"/>
        <v>31</v>
      </c>
      <c r="B33" s="10" t="s">
        <v>25</v>
      </c>
      <c r="C33" s="11">
        <v>0</v>
      </c>
      <c r="D33" s="12">
        <v>4.25</v>
      </c>
      <c r="E33" s="13"/>
    </row>
    <row r="34" spans="1:5" ht="33.75" customHeight="1" x14ac:dyDescent="0.25">
      <c r="A34" s="9">
        <f t="shared" si="1"/>
        <v>32</v>
      </c>
      <c r="B34" s="10" t="s">
        <v>26</v>
      </c>
      <c r="C34" s="11">
        <v>0</v>
      </c>
      <c r="D34" s="12">
        <v>3.88</v>
      </c>
      <c r="E34" s="13"/>
    </row>
    <row r="35" spans="1:5" ht="33.75" customHeight="1" x14ac:dyDescent="0.25">
      <c r="A35" s="9">
        <f t="shared" si="1"/>
        <v>33</v>
      </c>
      <c r="B35" s="10" t="s">
        <v>27</v>
      </c>
      <c r="C35" s="11">
        <v>0</v>
      </c>
      <c r="D35" s="12">
        <v>3.95</v>
      </c>
      <c r="E35" s="13"/>
    </row>
    <row r="36" spans="1:5" ht="33.75" customHeight="1" x14ac:dyDescent="0.25">
      <c r="A36" s="9">
        <f t="shared" si="1"/>
        <v>34</v>
      </c>
      <c r="B36" s="10" t="s">
        <v>28</v>
      </c>
      <c r="C36" s="11">
        <v>0</v>
      </c>
      <c r="D36" s="12">
        <v>4.13</v>
      </c>
      <c r="E36" s="13"/>
    </row>
    <row r="37" spans="1:5" ht="33.75" customHeight="1" x14ac:dyDescent="0.25">
      <c r="A37" s="9">
        <f t="shared" si="1"/>
        <v>35</v>
      </c>
      <c r="B37" s="10" t="s">
        <v>29</v>
      </c>
      <c r="C37" s="11">
        <v>0</v>
      </c>
      <c r="D37" s="12">
        <v>3.82</v>
      </c>
      <c r="E37" s="13"/>
    </row>
    <row r="38" spans="1:5" ht="33.75" customHeight="1" x14ac:dyDescent="0.25">
      <c r="A38" s="9">
        <f t="shared" si="1"/>
        <v>36</v>
      </c>
      <c r="B38" s="10" t="s">
        <v>30</v>
      </c>
      <c r="C38" s="11">
        <v>0</v>
      </c>
      <c r="D38" s="12">
        <v>3.97</v>
      </c>
      <c r="E38" s="13"/>
    </row>
    <row r="39" spans="1:5" ht="33.75" customHeight="1" x14ac:dyDescent="0.25">
      <c r="A39" s="9">
        <f t="shared" si="1"/>
        <v>37</v>
      </c>
      <c r="B39" s="10" t="s">
        <v>31</v>
      </c>
      <c r="C39" s="11">
        <v>0</v>
      </c>
      <c r="D39" s="12">
        <v>3.53</v>
      </c>
      <c r="E39" s="13"/>
    </row>
    <row r="40" spans="1:5" ht="33.75" customHeight="1" x14ac:dyDescent="0.25">
      <c r="A40" s="9">
        <f t="shared" si="1"/>
        <v>38</v>
      </c>
      <c r="B40" s="10" t="s">
        <v>32</v>
      </c>
      <c r="C40" s="11">
        <v>0</v>
      </c>
      <c r="D40" s="12">
        <v>3.88</v>
      </c>
      <c r="E40" s="13"/>
    </row>
    <row r="41" spans="1:5" ht="33.75" customHeight="1" x14ac:dyDescent="0.25">
      <c r="A41" s="9">
        <f t="shared" si="1"/>
        <v>39</v>
      </c>
      <c r="B41" s="10" t="s">
        <v>33</v>
      </c>
      <c r="C41" s="11">
        <v>0</v>
      </c>
      <c r="D41" s="12">
        <v>3.66</v>
      </c>
      <c r="E41" s="13"/>
    </row>
    <row r="42" spans="1:5" ht="33.75" customHeight="1" x14ac:dyDescent="0.25">
      <c r="A42" s="9">
        <f t="shared" si="1"/>
        <v>40</v>
      </c>
      <c r="B42" s="10" t="s">
        <v>34</v>
      </c>
      <c r="C42" s="11">
        <v>0</v>
      </c>
      <c r="D42" s="12">
        <v>3.85</v>
      </c>
      <c r="E42" s="13"/>
    </row>
    <row r="43" spans="1:5" ht="33.75" customHeight="1" x14ac:dyDescent="0.25">
      <c r="A43" s="9">
        <f t="shared" si="1"/>
        <v>41</v>
      </c>
      <c r="B43" s="10" t="s">
        <v>35</v>
      </c>
      <c r="C43" s="11">
        <v>0</v>
      </c>
      <c r="D43" s="12">
        <v>3.9</v>
      </c>
      <c r="E43" s="13"/>
    </row>
    <row r="44" spans="1:5" ht="33.75" customHeight="1" x14ac:dyDescent="0.25">
      <c r="A44" s="9">
        <f t="shared" si="1"/>
        <v>42</v>
      </c>
      <c r="B44" s="10" t="s">
        <v>36</v>
      </c>
      <c r="C44" s="11">
        <v>0</v>
      </c>
      <c r="D44" s="12">
        <v>3.83</v>
      </c>
      <c r="E44" s="13"/>
    </row>
    <row r="45" spans="1:5" ht="33.75" customHeight="1" x14ac:dyDescent="0.25">
      <c r="A45" s="9">
        <f t="shared" si="1"/>
        <v>43</v>
      </c>
      <c r="B45" s="10" t="s">
        <v>37</v>
      </c>
      <c r="C45" s="11">
        <v>0</v>
      </c>
      <c r="D45" s="12">
        <v>4.62</v>
      </c>
      <c r="E45" s="13"/>
    </row>
    <row r="46" spans="1:5" ht="33.75" customHeight="1" x14ac:dyDescent="0.25">
      <c r="A46" s="9">
        <f t="shared" si="1"/>
        <v>44</v>
      </c>
      <c r="B46" s="10" t="s">
        <v>38</v>
      </c>
      <c r="C46" s="11">
        <v>0</v>
      </c>
      <c r="D46" s="12">
        <v>4.51</v>
      </c>
      <c r="E46" s="13"/>
    </row>
    <row r="47" spans="1:5" ht="33.75" customHeight="1" x14ac:dyDescent="0.25">
      <c r="A47" s="9">
        <f t="shared" si="1"/>
        <v>45</v>
      </c>
      <c r="B47" s="10" t="s">
        <v>39</v>
      </c>
      <c r="C47" s="11">
        <v>0</v>
      </c>
      <c r="D47" s="12">
        <v>4.8899999999999997</v>
      </c>
      <c r="E47" s="13"/>
    </row>
    <row r="48" spans="1:5" ht="33.75" customHeight="1" x14ac:dyDescent="0.25">
      <c r="A48" s="9">
        <f t="shared" si="1"/>
        <v>46</v>
      </c>
      <c r="B48" s="10" t="s">
        <v>40</v>
      </c>
      <c r="C48" s="11">
        <v>0</v>
      </c>
      <c r="D48" s="12">
        <v>4.63</v>
      </c>
      <c r="E48" s="13"/>
    </row>
    <row r="49" spans="1:5" ht="33.75" customHeight="1" x14ac:dyDescent="0.25">
      <c r="A49" s="9">
        <f t="shared" si="1"/>
        <v>47</v>
      </c>
      <c r="B49" s="10" t="s">
        <v>41</v>
      </c>
      <c r="C49" s="11">
        <v>0</v>
      </c>
      <c r="D49" s="12">
        <v>4.72</v>
      </c>
      <c r="E49" s="13"/>
    </row>
    <row r="50" spans="1:5" ht="33.75" customHeight="1" x14ac:dyDescent="0.25">
      <c r="A50" s="9">
        <f t="shared" si="1"/>
        <v>48</v>
      </c>
      <c r="B50" s="10" t="s">
        <v>42</v>
      </c>
      <c r="C50" s="11">
        <v>0</v>
      </c>
      <c r="D50" s="12">
        <v>4.62</v>
      </c>
      <c r="E50" s="13"/>
    </row>
    <row r="51" spans="1:5" ht="33.75" customHeight="1" x14ac:dyDescent="0.25">
      <c r="A51" s="9">
        <f t="shared" si="1"/>
        <v>49</v>
      </c>
      <c r="B51" s="10" t="s">
        <v>75</v>
      </c>
      <c r="C51" s="11">
        <v>0</v>
      </c>
      <c r="D51" s="12">
        <v>4.6900000000000004</v>
      </c>
      <c r="E51" s="13"/>
    </row>
    <row r="52" spans="1:5" ht="33.75" customHeight="1" x14ac:dyDescent="0.25">
      <c r="A52" s="9">
        <f t="shared" si="1"/>
        <v>50</v>
      </c>
      <c r="B52" s="10" t="s">
        <v>76</v>
      </c>
      <c r="C52" s="11">
        <v>0</v>
      </c>
      <c r="D52" s="12">
        <v>4.07</v>
      </c>
      <c r="E52" s="13"/>
    </row>
    <row r="53" spans="1:5" ht="33.75" customHeight="1" x14ac:dyDescent="0.25">
      <c r="A53" s="9">
        <f t="shared" si="1"/>
        <v>51</v>
      </c>
      <c r="B53" s="10" t="s">
        <v>43</v>
      </c>
      <c r="C53" s="11">
        <v>0</v>
      </c>
      <c r="D53" s="12">
        <v>4.68</v>
      </c>
      <c r="E53" s="13"/>
    </row>
    <row r="54" spans="1:5" ht="33.75" customHeight="1" x14ac:dyDescent="0.25">
      <c r="A54" s="9">
        <f t="shared" si="1"/>
        <v>52</v>
      </c>
      <c r="B54" s="10" t="s">
        <v>44</v>
      </c>
      <c r="C54" s="11">
        <v>0</v>
      </c>
      <c r="D54" s="12">
        <v>4.51</v>
      </c>
      <c r="E54" s="13"/>
    </row>
    <row r="55" spans="1:5" ht="33.75" customHeight="1" x14ac:dyDescent="0.25">
      <c r="A55" s="9">
        <f t="shared" si="1"/>
        <v>53</v>
      </c>
      <c r="B55" s="10" t="s">
        <v>45</v>
      </c>
      <c r="C55" s="11">
        <v>0</v>
      </c>
      <c r="D55" s="12">
        <v>4.6100000000000003</v>
      </c>
      <c r="E55" s="13"/>
    </row>
    <row r="56" spans="1:5" ht="33.75" customHeight="1" x14ac:dyDescent="0.25">
      <c r="A56" s="9">
        <f t="shared" si="1"/>
        <v>54</v>
      </c>
      <c r="B56" s="10" t="s">
        <v>46</v>
      </c>
      <c r="C56" s="11">
        <v>0</v>
      </c>
      <c r="D56" s="12">
        <v>4.68</v>
      </c>
      <c r="E56" s="13"/>
    </row>
    <row r="57" spans="1:5" ht="33.75" customHeight="1" x14ac:dyDescent="0.25">
      <c r="A57" s="9">
        <f t="shared" si="1"/>
        <v>55</v>
      </c>
      <c r="B57" s="10" t="s">
        <v>47</v>
      </c>
      <c r="C57" s="11">
        <v>0</v>
      </c>
      <c r="D57" s="12">
        <v>4.6900000000000004</v>
      </c>
      <c r="E57" s="13"/>
    </row>
    <row r="58" spans="1:5" ht="33.75" customHeight="1" x14ac:dyDescent="0.25">
      <c r="A58" s="9">
        <f t="shared" si="1"/>
        <v>56</v>
      </c>
      <c r="B58" s="10" t="s">
        <v>48</v>
      </c>
      <c r="C58" s="11">
        <v>0</v>
      </c>
      <c r="D58" s="12">
        <v>4.83</v>
      </c>
      <c r="E58" s="13"/>
    </row>
    <row r="59" spans="1:5" ht="33.75" customHeight="1" x14ac:dyDescent="0.25">
      <c r="A59" s="9">
        <f t="shared" si="1"/>
        <v>57</v>
      </c>
      <c r="B59" s="10" t="s">
        <v>49</v>
      </c>
      <c r="C59" s="11">
        <v>0</v>
      </c>
      <c r="D59" s="12">
        <v>4.83</v>
      </c>
      <c r="E59" s="13"/>
    </row>
    <row r="60" spans="1:5" ht="33.75" customHeight="1" x14ac:dyDescent="0.25">
      <c r="A60" s="9">
        <f t="shared" si="1"/>
        <v>58</v>
      </c>
      <c r="B60" s="10" t="s">
        <v>50</v>
      </c>
      <c r="C60" s="11">
        <v>0</v>
      </c>
      <c r="D60" s="12">
        <v>4.59</v>
      </c>
      <c r="E60" s="13"/>
    </row>
    <row r="61" spans="1:5" ht="33.75" customHeight="1" x14ac:dyDescent="0.25">
      <c r="A61" s="9">
        <f t="shared" si="1"/>
        <v>59</v>
      </c>
      <c r="B61" s="10" t="s">
        <v>51</v>
      </c>
      <c r="C61" s="11">
        <v>0</v>
      </c>
      <c r="D61" s="12">
        <v>4.59</v>
      </c>
      <c r="E61" s="13"/>
    </row>
    <row r="62" spans="1:5" ht="33.75" customHeight="1" x14ac:dyDescent="0.25">
      <c r="A62" s="9">
        <f t="shared" si="1"/>
        <v>60</v>
      </c>
      <c r="B62" s="10" t="s">
        <v>52</v>
      </c>
      <c r="C62" s="11">
        <v>0</v>
      </c>
      <c r="D62" s="12">
        <v>4.83</v>
      </c>
      <c r="E62" s="13"/>
    </row>
    <row r="63" spans="1:5" ht="33.75" customHeight="1" x14ac:dyDescent="0.25">
      <c r="A63" s="9">
        <f t="shared" si="1"/>
        <v>61</v>
      </c>
      <c r="B63" s="10" t="s">
        <v>53</v>
      </c>
      <c r="C63" s="11">
        <v>0</v>
      </c>
      <c r="D63" s="12">
        <v>3.11</v>
      </c>
      <c r="E63" s="13"/>
    </row>
    <row r="64" spans="1:5" ht="33.75" customHeight="1" x14ac:dyDescent="0.25">
      <c r="A64" s="9">
        <f t="shared" si="1"/>
        <v>62</v>
      </c>
      <c r="B64" s="10" t="s">
        <v>54</v>
      </c>
      <c r="C64" s="11">
        <v>0</v>
      </c>
      <c r="D64" s="12">
        <v>3.6</v>
      </c>
      <c r="E64" s="13"/>
    </row>
    <row r="65" spans="1:5" ht="33.75" customHeight="1" x14ac:dyDescent="0.25">
      <c r="A65" s="9">
        <f t="shared" si="1"/>
        <v>63</v>
      </c>
      <c r="B65" s="10" t="s">
        <v>55</v>
      </c>
      <c r="C65" s="11">
        <v>0</v>
      </c>
      <c r="D65" s="12">
        <v>3.89</v>
      </c>
      <c r="E65" s="13"/>
    </row>
    <row r="66" spans="1:5" ht="33.75" customHeight="1" x14ac:dyDescent="0.25">
      <c r="A66" s="9">
        <f t="shared" si="1"/>
        <v>64</v>
      </c>
      <c r="B66" s="10" t="s">
        <v>56</v>
      </c>
      <c r="C66" s="11">
        <v>0</v>
      </c>
      <c r="D66" s="12">
        <v>3.43</v>
      </c>
      <c r="E66" s="13"/>
    </row>
    <row r="67" spans="1:5" ht="33.75" customHeight="1" x14ac:dyDescent="0.25">
      <c r="A67" s="9">
        <f t="shared" si="1"/>
        <v>65</v>
      </c>
      <c r="B67" s="10" t="s">
        <v>57</v>
      </c>
      <c r="C67" s="11">
        <v>0</v>
      </c>
      <c r="D67" s="12">
        <v>3.45</v>
      </c>
      <c r="E67" s="13"/>
    </row>
    <row r="68" spans="1:5" ht="33.75" customHeight="1" x14ac:dyDescent="0.25">
      <c r="A68" s="9">
        <f t="shared" si="1"/>
        <v>66</v>
      </c>
      <c r="B68" s="10" t="s">
        <v>58</v>
      </c>
      <c r="C68" s="11">
        <v>0</v>
      </c>
      <c r="D68" s="12">
        <v>3.52</v>
      </c>
      <c r="E68" s="13"/>
    </row>
    <row r="69" spans="1:5" ht="33.75" customHeight="1" x14ac:dyDescent="0.25">
      <c r="A69" s="9">
        <f t="shared" si="1"/>
        <v>67</v>
      </c>
      <c r="B69" s="10" t="s">
        <v>59</v>
      </c>
      <c r="C69" s="11">
        <v>0</v>
      </c>
      <c r="D69" s="12">
        <v>3.33</v>
      </c>
      <c r="E69" s="13"/>
    </row>
    <row r="70" spans="1:5" ht="33.75" customHeight="1" x14ac:dyDescent="0.25">
      <c r="A70" s="9">
        <f t="shared" si="1"/>
        <v>68</v>
      </c>
      <c r="B70" s="10" t="s">
        <v>60</v>
      </c>
      <c r="C70" s="11">
        <v>0</v>
      </c>
      <c r="D70" s="12">
        <v>3.45</v>
      </c>
      <c r="E70" s="13"/>
    </row>
    <row r="71" spans="1:5" ht="33.75" customHeight="1" x14ac:dyDescent="0.25">
      <c r="A71" s="9">
        <f t="shared" si="1"/>
        <v>69</v>
      </c>
      <c r="B71" s="10" t="s">
        <v>61</v>
      </c>
      <c r="C71" s="11">
        <v>0</v>
      </c>
      <c r="D71" s="12">
        <v>3.23</v>
      </c>
      <c r="E71" s="13"/>
    </row>
    <row r="72" spans="1:5" ht="33.75" customHeight="1" x14ac:dyDescent="0.25">
      <c r="A72" s="9">
        <f t="shared" si="1"/>
        <v>70</v>
      </c>
      <c r="B72" s="10" t="s">
        <v>62</v>
      </c>
      <c r="C72" s="11">
        <v>0</v>
      </c>
      <c r="D72" s="12">
        <v>3.63</v>
      </c>
      <c r="E72" s="13"/>
    </row>
    <row r="73" spans="1:5" ht="33.75" customHeight="1" x14ac:dyDescent="0.25">
      <c r="A73" s="9">
        <f t="shared" si="1"/>
        <v>71</v>
      </c>
      <c r="B73" s="10" t="s">
        <v>63</v>
      </c>
      <c r="C73" s="11">
        <v>0</v>
      </c>
      <c r="D73" s="12">
        <v>3.25</v>
      </c>
      <c r="E73" s="13"/>
    </row>
    <row r="74" spans="1:5" ht="33.75" customHeight="1" x14ac:dyDescent="0.25">
      <c r="A74" s="9">
        <f t="shared" si="1"/>
        <v>72</v>
      </c>
      <c r="B74" s="10" t="s">
        <v>64</v>
      </c>
      <c r="C74" s="11">
        <v>0</v>
      </c>
      <c r="D74" s="12">
        <v>3.58</v>
      </c>
      <c r="E74" s="13"/>
    </row>
    <row r="75" spans="1:5" ht="33.75" customHeight="1" x14ac:dyDescent="0.25">
      <c r="A75" s="9">
        <f t="shared" si="1"/>
        <v>73</v>
      </c>
      <c r="B75" s="10" t="s">
        <v>65</v>
      </c>
      <c r="C75" s="11">
        <v>0</v>
      </c>
      <c r="D75" s="12">
        <v>3.92</v>
      </c>
      <c r="E75" s="13"/>
    </row>
    <row r="76" spans="1:5" ht="33.75" customHeight="1" x14ac:dyDescent="0.25">
      <c r="A76" s="9">
        <f t="shared" si="1"/>
        <v>74</v>
      </c>
      <c r="B76" s="10" t="s">
        <v>77</v>
      </c>
      <c r="C76" s="11">
        <v>0</v>
      </c>
      <c r="D76" s="14">
        <v>3.7815431645557283</v>
      </c>
      <c r="E76" s="15"/>
    </row>
    <row r="77" spans="1:5" ht="33.75" customHeight="1" x14ac:dyDescent="0.25">
      <c r="A77" s="9">
        <f t="shared" si="1"/>
        <v>75</v>
      </c>
      <c r="B77" s="10" t="s">
        <v>78</v>
      </c>
      <c r="C77" s="11">
        <v>0</v>
      </c>
      <c r="D77" s="12">
        <v>4.2625789644168464</v>
      </c>
      <c r="E77" s="13"/>
    </row>
    <row r="78" spans="1:5" ht="33.75" customHeight="1" x14ac:dyDescent="0.25">
      <c r="A78" s="9">
        <f t="shared" si="1"/>
        <v>76</v>
      </c>
      <c r="B78" s="10" t="s">
        <v>79</v>
      </c>
      <c r="C78" s="11">
        <v>0</v>
      </c>
      <c r="D78" s="12">
        <v>4.0523229153830016</v>
      </c>
      <c r="E78" s="13"/>
    </row>
    <row r="79" spans="1:5" ht="33.75" customHeight="1" x14ac:dyDescent="0.25">
      <c r="A79" s="9">
        <f t="shared" si="1"/>
        <v>77</v>
      </c>
      <c r="B79" s="10" t="s">
        <v>80</v>
      </c>
      <c r="C79" s="11">
        <v>0</v>
      </c>
      <c r="D79" s="12">
        <v>3.398272305973606</v>
      </c>
      <c r="E79" s="13"/>
    </row>
    <row r="80" spans="1:5" ht="33.75" customHeight="1" x14ac:dyDescent="0.25">
      <c r="A80" s="9">
        <f t="shared" si="1"/>
        <v>78</v>
      </c>
      <c r="B80" s="10" t="s">
        <v>81</v>
      </c>
      <c r="C80" s="11">
        <v>0</v>
      </c>
      <c r="D80" s="12">
        <v>4.0270554750555903</v>
      </c>
      <c r="E80" s="13"/>
    </row>
    <row r="81" spans="1:5" ht="33.75" customHeight="1" x14ac:dyDescent="0.25">
      <c r="A81" s="9">
        <f t="shared" si="1"/>
        <v>79</v>
      </c>
      <c r="B81" s="10" t="s">
        <v>82</v>
      </c>
      <c r="C81" s="11">
        <v>0</v>
      </c>
      <c r="D81" s="12">
        <v>4.1897616548958467</v>
      </c>
      <c r="E81" s="13"/>
    </row>
    <row r="82" spans="1:5" x14ac:dyDescent="0.25">
      <c r="A82" s="3"/>
      <c r="B82" s="4"/>
      <c r="C82" s="4"/>
      <c r="D82" s="4"/>
      <c r="E82" s="13"/>
    </row>
    <row r="83" spans="1:5" x14ac:dyDescent="0.25">
      <c r="A83" s="5"/>
      <c r="B83" s="6"/>
      <c r="C83" s="6"/>
      <c r="D83" s="2"/>
    </row>
    <row r="84" spans="1:5" x14ac:dyDescent="0.25">
      <c r="A84" s="5"/>
      <c r="B84" s="6"/>
      <c r="C84" s="6"/>
      <c r="D84" s="2"/>
    </row>
    <row r="85" spans="1:5" x14ac:dyDescent="0.25">
      <c r="A85" s="5"/>
      <c r="B85" s="6"/>
      <c r="C85" s="6"/>
      <c r="D85" s="2"/>
    </row>
    <row r="86" spans="1:5" x14ac:dyDescent="0.25">
      <c r="A86" s="5"/>
      <c r="B86" s="6"/>
      <c r="C86" s="6"/>
      <c r="D86" s="2"/>
    </row>
    <row r="87" spans="1:5" x14ac:dyDescent="0.25">
      <c r="A87" s="5"/>
      <c r="B87" s="6"/>
      <c r="C87" s="6"/>
      <c r="D87" s="1"/>
    </row>
    <row r="88" spans="1:5" x14ac:dyDescent="0.25">
      <c r="A88" s="5"/>
      <c r="B88" s="6"/>
      <c r="C88" s="6"/>
      <c r="D88" s="1"/>
    </row>
    <row r="89" spans="1:5" x14ac:dyDescent="0.25">
      <c r="A89" s="5"/>
      <c r="B89" s="6"/>
      <c r="C89" s="6"/>
      <c r="D89" s="1"/>
    </row>
    <row r="90" spans="1:5" x14ac:dyDescent="0.25">
      <c r="A90" s="5"/>
      <c r="B90" s="6"/>
      <c r="C90" s="6"/>
      <c r="D90" s="1"/>
    </row>
  </sheetData>
  <customSheetViews>
    <customSheetView guid="{5E10FE7E-75E5-43B7-89AE-98B52A145366}">
      <pane ySplit="2" topLeftCell="A24" activePane="bottomLeft" state="frozen"/>
      <selection pane="bottomLeft" activeCell="F26" sqref="F26"/>
      <pageMargins left="0.7" right="0.7" top="0.75" bottom="0.75" header="0.3" footer="0.3"/>
      <pageSetup paperSize="9" orientation="portrait" verticalDpi="0" r:id="rId1"/>
    </customSheetView>
    <customSheetView guid="{CE71AF22-B1C7-4314-AC25-D2A026F9ABBD}">
      <pane ySplit="2" topLeftCell="A125" activePane="bottomLeft" state="frozen"/>
      <selection pane="bottomLeft" activeCell="F133" sqref="F133"/>
      <pageMargins left="0.7" right="0.7" top="0.75" bottom="0.75" header="0.3" footer="0.3"/>
      <pageSetup paperSize="9" orientation="portrait" verticalDpi="0" r:id="rId2"/>
    </customSheetView>
    <customSheetView guid="{AB10F5EB-FBAC-4215-B543-24F328A8BD4F}">
      <pane ySplit="2" topLeftCell="A186" activePane="bottomLeft" state="frozen"/>
      <selection pane="bottomLeft" activeCell="D133" sqref="D133"/>
      <pageMargins left="0.7" right="0.7" top="0.75" bottom="0.75" header="0.3" footer="0.3"/>
      <pageSetup paperSize="9" orientation="portrait" verticalDpi="0" r:id="rId3"/>
    </customSheetView>
  </customSheetViews>
  <mergeCells count="1">
    <mergeCell ref="A1:D1"/>
  </mergeCells>
  <pageMargins left="0.7" right="0.7" top="0.75" bottom="0.75" header="0.3" footer="0.3"/>
  <pageSetup paperSize="9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МстиславцеваИЮ</cp:lastModifiedBy>
  <cp:lastPrinted>2020-11-18T02:53:48Z</cp:lastPrinted>
  <dcterms:created xsi:type="dcterms:W3CDTF">2006-09-16T00:00:00Z</dcterms:created>
  <dcterms:modified xsi:type="dcterms:W3CDTF">2020-11-18T03:00:56Z</dcterms:modified>
</cp:coreProperties>
</file>